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31CA2078-9C01-40A1-B043-3819D9E60BF6}" xr6:coauthVersionLast="47" xr6:coauthVersionMax="47" xr10:uidLastSave="{00000000-0000-0000-0000-000000000000}"/>
  <bookViews>
    <workbookView xWindow="-120" yWindow="-120" windowWidth="20730" windowHeight="11160" xr2:uid="{DD104C85-782C-4333-BF4D-A223E7C98A9C}"/>
  </bookViews>
  <sheets>
    <sheet name="Costed Work Plan" sheetId="1" r:id="rId1"/>
    <sheet name="Project Activities" sheetId="2" r:id="rId2"/>
  </sheets>
  <definedNames>
    <definedName name="_edn1" localSheetId="0">'Costed Work Plan'!#REF!</definedName>
    <definedName name="_edn2" localSheetId="0">'Costed Work Plan'!#REF!</definedName>
    <definedName name="_edn3" localSheetId="0">'Costed Work Plan'!#REF!</definedName>
    <definedName name="_ednref1" localSheetId="0">'Costed Work Plan'!$D$10</definedName>
    <definedName name="_ednref2" localSheetId="0">'Costed Work Plan'!$F$11</definedName>
    <definedName name="_ednref3" localSheetId="0">'Costed Work Plan'!#REF!</definedName>
    <definedName name="_xlnm.Print_Titles" localSheetId="0">'Costed Work Plan'!$C:$C,'Costed Work Plan'!$7:$8</definedName>
    <definedName name="Z_568F377E_97A4_48AC_95CA_564B45ABADC9_.wvu.PrintArea" localSheetId="0" hidden="1">'Costed Work Plan'!$C$7:$M$34</definedName>
    <definedName name="Z_568F377E_97A4_48AC_95CA_564B45ABADC9_.wvu.PrintTitles" localSheetId="0" hidden="1">'Costed Work Plan'!$C:$C,'Costed Work Plan'!$7:$8</definedName>
    <definedName name="Z_A0496680_D0D0_4DD4_BEE6_7A87D33D6A91_.wvu.PrintArea" localSheetId="0" hidden="1">'Costed Work Plan'!$C$7:$M$34</definedName>
    <definedName name="Z_A0496680_D0D0_4DD4_BEE6_7A87D33D6A91_.wvu.PrintTitles" localSheetId="0" hidden="1">'Costed Work Plan'!$C:$C,'Costed Work Plan'!$7:$8</definedName>
  </definedNames>
  <calcPr calcId="191029"/>
  <customWorkbookViews>
    <customWorkbookView name="HP - Personal View" guid="{A0496680-D0D0-4DD4-BEE6-7A87D33D6A91}" mergeInterval="0" personalView="1" maximized="1" windowWidth="1362" windowHeight="543" activeSheetId="1"/>
    <customWorkbookView name="DELL - Personal View" guid="{568F377E-97A4-48AC-95CA-564B45ABADC9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D5" i="2"/>
  <c r="E4" i="2"/>
  <c r="D4" i="2"/>
  <c r="E3" i="2"/>
  <c r="D3" i="2"/>
  <c r="J43" i="2"/>
  <c r="I43" i="2"/>
  <c r="H42" i="2"/>
  <c r="H41" i="2"/>
  <c r="H40" i="2"/>
  <c r="H39" i="2"/>
  <c r="H38" i="2"/>
  <c r="H37" i="2"/>
  <c r="H36" i="2"/>
  <c r="H35" i="2"/>
  <c r="H34" i="2"/>
  <c r="J31" i="2"/>
  <c r="I31" i="2"/>
  <c r="H30" i="2"/>
  <c r="H29" i="2"/>
  <c r="H28" i="2"/>
  <c r="H27" i="2"/>
  <c r="H26" i="2"/>
  <c r="H25" i="2"/>
  <c r="H24" i="2"/>
  <c r="H23" i="2"/>
  <c r="H22" i="2"/>
  <c r="H18" i="2"/>
  <c r="H17" i="2"/>
  <c r="H16" i="2"/>
  <c r="H15" i="2"/>
  <c r="H14" i="2"/>
  <c r="H13" i="2"/>
  <c r="K32" i="1"/>
  <c r="L14" i="1"/>
  <c r="L13" i="1"/>
  <c r="L12" i="1"/>
  <c r="L11" i="1"/>
  <c r="L10" i="1"/>
  <c r="K31" i="1"/>
  <c r="J31" i="1"/>
  <c r="L30" i="1"/>
  <c r="L29" i="1"/>
  <c r="L28" i="1"/>
  <c r="L27" i="1"/>
  <c r="L26" i="1"/>
  <c r="L31" i="1" s="1"/>
  <c r="K23" i="1"/>
  <c r="J23" i="1"/>
  <c r="L22" i="1"/>
  <c r="L21" i="1"/>
  <c r="L20" i="1"/>
  <c r="L19" i="1"/>
  <c r="L18" i="1"/>
  <c r="L23" i="1" s="1"/>
  <c r="H10" i="2"/>
  <c r="J19" i="2"/>
  <c r="H11" i="2"/>
  <c r="H12" i="2"/>
  <c r="K15" i="1"/>
  <c r="J45" i="2" l="1"/>
  <c r="H43" i="2"/>
  <c r="H31" i="2"/>
  <c r="H19" i="2"/>
  <c r="J15" i="1"/>
  <c r="J32" i="1" s="1"/>
  <c r="H45" i="2" l="1"/>
  <c r="I19" i="2"/>
  <c r="I45" i="2" s="1"/>
  <c r="L15" i="1"/>
  <c r="L32" i="1" s="1"/>
</calcChain>
</file>

<file path=xl/sharedStrings.xml><?xml version="1.0" encoding="utf-8"?>
<sst xmlns="http://schemas.openxmlformats.org/spreadsheetml/2006/main" count="116" uniqueCount="74">
  <si>
    <t>Activities</t>
  </si>
  <si>
    <t>Action Required</t>
  </si>
  <si>
    <t>Timeline</t>
  </si>
  <si>
    <t>Expected Output</t>
  </si>
  <si>
    <t>Expected Outcome</t>
  </si>
  <si>
    <t>Responsible Entity</t>
  </si>
  <si>
    <t>Donors</t>
  </si>
  <si>
    <t>Total</t>
  </si>
  <si>
    <t>OBJECTIVE 1: ESTABLISH COMMITMENT AND SUPPORT TO IMPLEMENT EITI</t>
  </si>
  <si>
    <t>Status</t>
  </si>
  <si>
    <t>Achieved</t>
  </si>
  <si>
    <t>Notes</t>
  </si>
  <si>
    <t>GRAND TOTAL</t>
  </si>
  <si>
    <t>OBJECTIVE TOTAL</t>
  </si>
  <si>
    <t>UNIT</t>
  </si>
  <si>
    <t>NO. OF UNITS</t>
  </si>
  <si>
    <t>UNIT COST</t>
  </si>
  <si>
    <t>TOTAL COST</t>
  </si>
  <si>
    <t>Sub-total</t>
  </si>
  <si>
    <t>Stakeholders</t>
  </si>
  <si>
    <t>1.1 Issue public statement of intent to implement EITI</t>
  </si>
  <si>
    <t>Draft and publish [official document, e.g., Executive Order/Presidential decree] endorsing EITI.</t>
  </si>
  <si>
    <t>[Month/Year]</t>
  </si>
  <si>
    <t>Publicly available statement of commitment to EITI.</t>
  </si>
  <si>
    <t>Demonstrated government buy-in for EITI implementation.</t>
  </si>
  <si>
    <t>[Relevant Government Office]</t>
  </si>
  <si>
    <t>1.2 Appoint senior official to lead EITI</t>
  </si>
  <si>
    <t>Select and announce a high-level representative to oversee EITI implementation.</t>
  </si>
  <si>
    <t>Official appointment letter/public announcement.</t>
  </si>
  <si>
    <t>Clear leadership and accountability for EITI process.</t>
  </si>
  <si>
    <t>[Appointing Authority]</t>
  </si>
  <si>
    <t>1.3 Secure multi-stakeholder commitment</t>
  </si>
  <si>
    <t>Conduct dialogues with industry and civil society to align on EITI collaboration.</t>
  </si>
  <si>
    <t>Signed memoranda of understanding (MOUs) or agreements.</t>
  </si>
  <si>
    <t>Established stakeholder coalition for EITI.</t>
  </si>
  <si>
    <t>[Lead Entity, e.g., EITI Secretariat]</t>
  </si>
  <si>
    <t>1.4 Publicly launch EITI initiative</t>
  </si>
  <si>
    <t>Organize press conference/awareness campaign to announce EITI implementation.</t>
  </si>
  <si>
    <t>Media coverage/public engagement materials.</t>
  </si>
  <si>
    <t>Increased public awareness of EITI goals.</t>
  </si>
  <si>
    <t>[Communications Team]</t>
  </si>
  <si>
    <t>1.5 Conduct stakeholder consultations</t>
  </si>
  <si>
    <t>Hold regional workshops/townhalls to educate stakeholders on EITI requirements.</t>
  </si>
  <si>
    <t>Consultation reports/feedback summaries.</t>
  </si>
  <si>
    <t>Broad-based support and localized buy-in for EITI.</t>
  </si>
  <si>
    <t>[Outreach Team]</t>
  </si>
  <si>
    <t>OBJECTIVE 2:</t>
  </si>
  <si>
    <t>OBJECTIVE 3:</t>
  </si>
  <si>
    <t>Activity 1: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</si>
  <si>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</si>
  <si>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</si>
  <si>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</si>
  <si>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</si>
  <si>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</si>
  <si>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</si>
  <si>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</si>
  <si>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</si>
  <si>
    <t>Activity 9</t>
  </si>
  <si>
    <t>[Description]</t>
  </si>
  <si>
    <t>1. [Detailed activity description]</t>
  </si>
  <si>
    <t>Each</t>
  </si>
  <si>
    <t>Kg</t>
  </si>
  <si>
    <t>Grand Total</t>
  </si>
  <si>
    <t>Activity 2:</t>
  </si>
  <si>
    <t>2. [Detailed activity description]</t>
  </si>
  <si>
    <t>Activity 3:</t>
  </si>
  <si>
    <t>3. [Detailed activity description]</t>
  </si>
  <si>
    <t>DETAILED COSTED WORKPLAN TEMPLATE</t>
  </si>
  <si>
    <t>Project Name</t>
  </si>
  <si>
    <t>Project Manager</t>
  </si>
  <si>
    <t>Date</t>
  </si>
  <si>
    <t>[Name]</t>
  </si>
  <si>
    <t>[Date]</t>
  </si>
  <si>
    <t>PROJECT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</si>
</sst>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5" formatCode="_(* #,##0_);_(* \(#,##0\);_(* &quot;-&quot;??_);_(@_)"/>
    <numFmt numFmtId="166" formatCode="@* \: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 tint="-0.499984740745262"/>
      <name val="Calibri"/>
      <family val="2"/>
    </font>
    <font>
      <b/>
      <sz val="10"/>
      <color theme="0"/>
      <name val="Calibri"/>
      <family val="2"/>
    </font>
    <font>
      <b/>
      <sz val="11"/>
      <color theme="0"/>
      <name val="Segoe UI"/>
      <family val="2"/>
    </font>
    <font>
      <sz val="11"/>
      <name val="Segoe UI"/>
      <family val="2"/>
    </font>
    <font>
      <b/>
      <sz val="10"/>
      <color theme="0"/>
      <name val="Segoe UI"/>
      <family val="2"/>
    </font>
    <font>
      <b/>
      <sz val="11"/>
      <name val="Segoe UI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Segoe UI"/>
      <family val="2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rgb="FF000000"/>
      </patternFill>
    </fill>
  </fills>
  <borders count="13">
    <border>
      <left/>
      <right/>
      <top/>
      <bottom/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8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43" fontId="2" fillId="0" borderId="0" xfId="1" applyFont="1" applyFill="1" applyBorder="1"/>
    <xf numFmtId="0" fontId="4" fillId="0" borderId="0" xfId="0" applyFont="1" applyFill="1" applyBorder="1" applyAlignment="1">
      <alignment wrapText="1"/>
    </xf>
    <xf numFmtId="0" fontId="0" fillId="0" borderId="0" xfId="0" applyFill="1"/>
    <xf numFmtId="165" fontId="4" fillId="0" borderId="0" xfId="0" applyNumberFormat="1" applyFont="1" applyFill="1" applyBorder="1" applyAlignment="1">
      <alignment wrapText="1"/>
    </xf>
    <xf numFmtId="43" fontId="4" fillId="0" borderId="0" xfId="0" applyNumberFormat="1" applyFont="1" applyFill="1" applyBorder="1"/>
    <xf numFmtId="0" fontId="10" fillId="0" borderId="0" xfId="0" applyFont="1" applyBorder="1"/>
    <xf numFmtId="43" fontId="10" fillId="0" borderId="0" xfId="1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43" fontId="9" fillId="4" borderId="3" xfId="1" applyFont="1" applyFill="1" applyBorder="1" applyAlignment="1">
      <alignment horizontal="center" wrapText="1"/>
    </xf>
    <xf numFmtId="43" fontId="11" fillId="4" borderId="5" xfId="1" applyFont="1" applyFill="1" applyBorder="1" applyAlignment="1">
      <alignment horizontal="center" vertical="center" wrapText="1"/>
    </xf>
    <xf numFmtId="43" fontId="11" fillId="4" borderId="6" xfId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vertical="center"/>
    </xf>
    <xf numFmtId="0" fontId="12" fillId="5" borderId="5" xfId="0" applyFont="1" applyFill="1" applyBorder="1" applyAlignment="1">
      <alignment vertical="center"/>
    </xf>
    <xf numFmtId="0" fontId="12" fillId="5" borderId="5" xfId="0" applyFont="1" applyFill="1" applyBorder="1" applyAlignment="1"/>
    <xf numFmtId="0" fontId="12" fillId="5" borderId="6" xfId="0" applyFont="1" applyFill="1" applyBorder="1" applyAlignment="1"/>
    <xf numFmtId="0" fontId="10" fillId="0" borderId="5" xfId="0" applyFont="1" applyBorder="1" applyAlignment="1">
      <alignment horizontal="center" vertical="center"/>
    </xf>
    <xf numFmtId="43" fontId="10" fillId="0" borderId="6" xfId="1" quotePrefix="1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/>
    </xf>
    <xf numFmtId="43" fontId="10" fillId="6" borderId="6" xfId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3" fontId="10" fillId="0" borderId="6" xfId="1" applyFont="1" applyFill="1" applyBorder="1" applyAlignment="1">
      <alignment horizontal="center" vertical="center"/>
    </xf>
    <xf numFmtId="0" fontId="12" fillId="5" borderId="4" xfId="0" quotePrefix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43" fontId="12" fillId="0" borderId="9" xfId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43" fontId="9" fillId="4" borderId="2" xfId="1" applyFont="1" applyFill="1" applyBorder="1" applyAlignment="1">
      <alignment horizontal="center" wrapText="1"/>
    </xf>
    <xf numFmtId="42" fontId="10" fillId="0" borderId="5" xfId="1" quotePrefix="1" applyNumberFormat="1" applyFont="1" applyFill="1" applyBorder="1" applyAlignment="1">
      <alignment horizontal="center" vertical="center" wrapText="1"/>
    </xf>
    <xf numFmtId="42" fontId="10" fillId="0" borderId="5" xfId="1" applyNumberFormat="1" applyFont="1" applyFill="1" applyBorder="1" applyAlignment="1">
      <alignment horizontal="center" vertical="center" wrapText="1"/>
    </xf>
    <xf numFmtId="42" fontId="10" fillId="0" borderId="5" xfId="1" applyNumberFormat="1" applyFont="1" applyFill="1" applyBorder="1" applyAlignment="1">
      <alignment horizontal="center" vertical="center"/>
    </xf>
    <xf numFmtId="42" fontId="10" fillId="6" borderId="5" xfId="1" applyNumberFormat="1" applyFont="1" applyFill="1" applyBorder="1" applyAlignment="1">
      <alignment horizontal="center" vertical="center"/>
    </xf>
    <xf numFmtId="42" fontId="10" fillId="6" borderId="5" xfId="1" applyNumberFormat="1" applyFont="1" applyFill="1" applyBorder="1" applyAlignment="1">
      <alignment horizontal="right" vertical="center"/>
    </xf>
    <xf numFmtId="42" fontId="10" fillId="0" borderId="5" xfId="1" applyNumberFormat="1" applyFont="1" applyFill="1" applyBorder="1" applyAlignment="1">
      <alignment horizontal="right" vertical="center"/>
    </xf>
    <xf numFmtId="42" fontId="10" fillId="0" borderId="5" xfId="0" applyNumberFormat="1" applyFont="1" applyFill="1" applyBorder="1" applyAlignment="1">
      <alignment vertical="center" wrapText="1"/>
    </xf>
    <xf numFmtId="42" fontId="12" fillId="0" borderId="8" xfId="1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2" fontId="12" fillId="5" borderId="5" xfId="0" applyNumberFormat="1" applyFont="1" applyFill="1" applyBorder="1" applyAlignment="1">
      <alignment vertical="center"/>
    </xf>
    <xf numFmtId="0" fontId="12" fillId="5" borderId="6" xfId="0" applyFont="1" applyFill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2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43" fontId="8" fillId="2" borderId="2" xfId="1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vertical="center"/>
    </xf>
    <xf numFmtId="0" fontId="2" fillId="0" borderId="4" xfId="0" applyFont="1" applyFill="1" applyBorder="1"/>
    <xf numFmtId="0" fontId="3" fillId="0" borderId="5" xfId="0" quotePrefix="1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/>
    </xf>
    <xf numFmtId="0" fontId="4" fillId="0" borderId="10" xfId="0" applyFont="1" applyFill="1" applyBorder="1" applyAlignment="1"/>
    <xf numFmtId="0" fontId="4" fillId="0" borderId="11" xfId="0" applyFont="1" applyFill="1" applyBorder="1" applyAlignment="1"/>
    <xf numFmtId="4" fontId="4" fillId="0" borderId="11" xfId="0" applyNumberFormat="1" applyFont="1" applyFill="1" applyBorder="1" applyAlignment="1">
      <alignment horizontal="right"/>
    </xf>
    <xf numFmtId="43" fontId="4" fillId="0" borderId="11" xfId="1" applyFont="1" applyFill="1" applyBorder="1" applyAlignment="1">
      <alignment horizontal="right"/>
    </xf>
    <xf numFmtId="43" fontId="4" fillId="0" borderId="11" xfId="1" applyFont="1" applyFill="1" applyBorder="1"/>
    <xf numFmtId="43" fontId="4" fillId="0" borderId="12" xfId="1" applyFont="1" applyFill="1" applyBorder="1"/>
    <xf numFmtId="0" fontId="2" fillId="3" borderId="4" xfId="0" applyFont="1" applyFill="1" applyBorder="1"/>
    <xf numFmtId="0" fontId="2" fillId="3" borderId="5" xfId="0" applyFont="1" applyFill="1" applyBorder="1" applyAlignment="1">
      <alignment horizontal="left"/>
    </xf>
    <xf numFmtId="0" fontId="4" fillId="3" borderId="5" xfId="0" applyFont="1" applyFill="1" applyBorder="1"/>
    <xf numFmtId="0" fontId="14" fillId="4" borderId="0" xfId="0" applyFont="1" applyFill="1"/>
    <xf numFmtId="0" fontId="6" fillId="4" borderId="0" xfId="0" applyFont="1" applyFill="1"/>
    <xf numFmtId="42" fontId="4" fillId="0" borderId="5" xfId="1" applyNumberFormat="1" applyFont="1" applyFill="1" applyBorder="1"/>
    <xf numFmtId="42" fontId="4" fillId="0" borderId="5" xfId="1" applyNumberFormat="1" applyFont="1" applyFill="1" applyBorder="1" applyAlignment="1">
      <alignment horizontal="right"/>
    </xf>
    <xf numFmtId="42" fontId="4" fillId="0" borderId="6" xfId="1" applyNumberFormat="1" applyFont="1" applyFill="1" applyBorder="1"/>
    <xf numFmtId="42" fontId="7" fillId="0" borderId="5" xfId="1" applyNumberFormat="1" applyFont="1" applyFill="1" applyBorder="1"/>
    <xf numFmtId="42" fontId="7" fillId="0" borderId="6" xfId="1" applyNumberFormat="1" applyFont="1" applyFill="1" applyBorder="1"/>
    <xf numFmtId="42" fontId="4" fillId="3" borderId="5" xfId="0" applyNumberFormat="1" applyFont="1" applyFill="1" applyBorder="1" applyAlignment="1">
      <alignment horizontal="center"/>
    </xf>
    <xf numFmtId="42" fontId="4" fillId="3" borderId="5" xfId="1" applyNumberFormat="1" applyFont="1" applyFill="1" applyBorder="1"/>
    <xf numFmtId="42" fontId="4" fillId="3" borderId="6" xfId="1" applyNumberFormat="1" applyFont="1" applyFill="1" applyBorder="1"/>
    <xf numFmtId="42" fontId="4" fillId="0" borderId="11" xfId="0" applyNumberFormat="1" applyFont="1" applyFill="1" applyBorder="1" applyAlignment="1">
      <alignment horizontal="right"/>
    </xf>
    <xf numFmtId="42" fontId="4" fillId="0" borderId="11" xfId="1" applyNumberFormat="1" applyFont="1" applyFill="1" applyBorder="1" applyAlignment="1">
      <alignment horizontal="right"/>
    </xf>
    <xf numFmtId="42" fontId="4" fillId="0" borderId="11" xfId="1" applyNumberFormat="1" applyFont="1" applyFill="1" applyBorder="1"/>
    <xf numFmtId="42" fontId="4" fillId="0" borderId="12" xfId="1" applyNumberFormat="1" applyFont="1" applyFill="1" applyBorder="1"/>
    <xf numFmtId="42" fontId="0" fillId="0" borderId="0" xfId="0" applyNumberFormat="1"/>
    <xf numFmtId="42" fontId="14" fillId="4" borderId="0" xfId="0" applyNumberFormat="1" applyFont="1" applyFill="1"/>
    <xf numFmtId="0" fontId="2" fillId="7" borderId="4" xfId="0" applyFont="1" applyFill="1" applyBorder="1" applyAlignment="1">
      <alignment vertical="center"/>
    </xf>
    <xf numFmtId="0" fontId="2" fillId="7" borderId="10" xfId="0" applyFont="1" applyFill="1" applyBorder="1" applyAlignment="1">
      <alignment horizontal="left"/>
    </xf>
    <xf numFmtId="0" fontId="2" fillId="7" borderId="11" xfId="0" applyFont="1" applyFill="1" applyBorder="1" applyAlignment="1">
      <alignment horizontal="left"/>
    </xf>
    <xf numFmtId="0" fontId="3" fillId="7" borderId="11" xfId="0" applyFont="1" applyFill="1" applyBorder="1"/>
    <xf numFmtId="0" fontId="2" fillId="7" borderId="11" xfId="0" applyFont="1" applyFill="1" applyBorder="1"/>
    <xf numFmtId="43" fontId="2" fillId="7" borderId="11" xfId="1" applyFont="1" applyFill="1" applyBorder="1"/>
    <xf numFmtId="43" fontId="2" fillId="7" borderId="12" xfId="1" applyFont="1" applyFill="1" applyBorder="1"/>
    <xf numFmtId="42" fontId="2" fillId="7" borderId="11" xfId="0" applyNumberFormat="1" applyFont="1" applyFill="1" applyBorder="1"/>
    <xf numFmtId="42" fontId="2" fillId="7" borderId="11" xfId="1" applyNumberFormat="1" applyFont="1" applyFill="1" applyBorder="1"/>
    <xf numFmtId="42" fontId="2" fillId="7" borderId="12" xfId="1" applyNumberFormat="1" applyFont="1" applyFill="1" applyBorder="1"/>
    <xf numFmtId="0" fontId="2" fillId="7" borderId="4" xfId="0" quotePrefix="1" applyFont="1" applyFill="1" applyBorder="1" applyAlignment="1">
      <alignment horizontal="left" vertical="center"/>
    </xf>
    <xf numFmtId="0" fontId="3" fillId="0" borderId="4" xfId="0" quotePrefix="1" applyFont="1" applyFill="1" applyBorder="1" applyAlignment="1">
      <alignment horizontal="left" vertical="center"/>
    </xf>
    <xf numFmtId="0" fontId="15" fillId="0" borderId="0" xfId="0" applyFont="1" applyBorder="1"/>
    <xf numFmtId="166" fontId="10" fillId="0" borderId="0" xfId="0" applyNumberFormat="1" applyFont="1" applyBorder="1"/>
    <xf numFmtId="14" fontId="10" fillId="0" borderId="0" xfId="0" applyNumberFormat="1" applyFont="1" applyBorder="1"/>
    <xf numFmtId="0" fontId="1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</xdr:colOff>
      <xdr:row>0</xdr:row>
      <xdr:rowOff>273843</xdr:rowOff>
    </xdr:from>
    <xdr:to>
      <xdr:col>2</xdr:col>
      <xdr:colOff>1140618</xdr:colOff>
      <xdr:row>5</xdr:row>
      <xdr:rowOff>152399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B093D5-F531-773C-F080-D1D4A6B4F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0" y="273843"/>
          <a:ext cx="1116806" cy="11168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</xdr:row>
      <xdr:rowOff>47625</xdr:rowOff>
    </xdr:from>
    <xdr:to>
      <xdr:col>2</xdr:col>
      <xdr:colOff>752475</xdr:colOff>
      <xdr:row>5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9F5C17-6AD1-4941-B741-E8DB6D90D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238125"/>
          <a:ext cx="809625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109F9-E50A-4B9B-AC71-807D7265982A}">
  <dimension ref="C1:M32"/>
  <sheetViews>
    <sheetView showGridLines="0" tabSelected="1" zoomScale="80" zoomScaleNormal="80" zoomScaleSheetLayoutView="65" workbookViewId="0">
      <selection activeCell="A10" sqref="A10"/>
    </sheetView>
  </sheetViews>
  <sheetFormatPr defaultRowHeight="16.5" x14ac:dyDescent="0.3"/>
  <cols>
    <col min="1" max="2" width="3" style="10" customWidth="1"/>
    <col min="3" max="3" width="31.85546875" style="10" customWidth="1"/>
    <col min="4" max="4" width="33.42578125" style="10" customWidth="1"/>
    <col min="5" max="5" width="21.85546875" style="10" customWidth="1"/>
    <col min="6" max="6" width="32.140625" style="10" customWidth="1"/>
    <col min="7" max="7" width="29.28515625" style="10" customWidth="1"/>
    <col min="8" max="8" width="24.5703125" style="10" customWidth="1"/>
    <col min="9" max="9" width="10.85546875" style="10" bestFit="1" customWidth="1"/>
    <col min="10" max="10" width="13.85546875" style="11" customWidth="1"/>
    <col min="11" max="11" width="16.7109375" style="11" customWidth="1"/>
    <col min="12" max="12" width="14.42578125" style="11" customWidth="1"/>
    <col min="13" max="13" width="32" style="11" customWidth="1"/>
    <col min="14" max="14" width="9.140625" style="10" customWidth="1"/>
    <col min="15" max="15" width="9.140625" style="10"/>
    <col min="16" max="16" width="10" style="10" bestFit="1" customWidth="1"/>
    <col min="17" max="16384" width="9.140625" style="10"/>
  </cols>
  <sheetData>
    <row r="1" spans="3:13" ht="24" customHeight="1" x14ac:dyDescent="0.3"/>
    <row r="2" spans="3:13" ht="22.5" customHeight="1" x14ac:dyDescent="0.5">
      <c r="D2" s="104" t="s">
        <v>67</v>
      </c>
    </row>
    <row r="3" spans="3:13" x14ac:dyDescent="0.3">
      <c r="D3" s="105" t="s">
        <v>68</v>
      </c>
      <c r="E3" s="10" t="s">
        <v>71</v>
      </c>
    </row>
    <row r="4" spans="3:13" x14ac:dyDescent="0.3">
      <c r="D4" s="105" t="s">
        <v>69</v>
      </c>
      <c r="E4" s="10" t="s">
        <v>71</v>
      </c>
    </row>
    <row r="5" spans="3:13" x14ac:dyDescent="0.3">
      <c r="D5" s="105" t="s">
        <v>70</v>
      </c>
      <c r="E5" s="106" t="s">
        <v>72</v>
      </c>
    </row>
    <row r="6" spans="3:13" ht="17.25" thickBot="1" x14ac:dyDescent="0.35"/>
    <row r="7" spans="3:13" x14ac:dyDescent="0.3">
      <c r="C7" s="38" t="s">
        <v>0</v>
      </c>
      <c r="D7" s="36" t="s">
        <v>1</v>
      </c>
      <c r="E7" s="36" t="s">
        <v>2</v>
      </c>
      <c r="F7" s="36" t="s">
        <v>3</v>
      </c>
      <c r="G7" s="36" t="s">
        <v>4</v>
      </c>
      <c r="H7" s="36" t="s">
        <v>5</v>
      </c>
      <c r="I7" s="36" t="s">
        <v>9</v>
      </c>
      <c r="J7" s="40"/>
      <c r="K7" s="40"/>
      <c r="L7" s="40"/>
      <c r="M7" s="14"/>
    </row>
    <row r="8" spans="3:13" s="12" customFormat="1" x14ac:dyDescent="0.3">
      <c r="C8" s="39"/>
      <c r="D8" s="37"/>
      <c r="E8" s="37"/>
      <c r="F8" s="37"/>
      <c r="G8" s="37"/>
      <c r="H8" s="37"/>
      <c r="I8" s="37"/>
      <c r="J8" s="15" t="s">
        <v>6</v>
      </c>
      <c r="K8" s="15" t="s">
        <v>19</v>
      </c>
      <c r="L8" s="15" t="s">
        <v>7</v>
      </c>
      <c r="M8" s="16" t="s">
        <v>11</v>
      </c>
    </row>
    <row r="9" spans="3:13" ht="27" customHeight="1" x14ac:dyDescent="0.3">
      <c r="C9" s="17" t="s">
        <v>8</v>
      </c>
      <c r="D9" s="18"/>
      <c r="E9" s="18"/>
      <c r="F9" s="18"/>
      <c r="G9" s="18"/>
      <c r="H9" s="18"/>
      <c r="I9" s="19"/>
      <c r="J9" s="19"/>
      <c r="K9" s="19"/>
      <c r="L9" s="19"/>
      <c r="M9" s="20"/>
    </row>
    <row r="10" spans="3:13" ht="66" x14ac:dyDescent="0.3">
      <c r="C10" s="49" t="s">
        <v>20</v>
      </c>
      <c r="D10" s="50" t="s">
        <v>21</v>
      </c>
      <c r="E10" s="50" t="s">
        <v>22</v>
      </c>
      <c r="F10" s="50" t="s">
        <v>23</v>
      </c>
      <c r="G10" s="50" t="s">
        <v>24</v>
      </c>
      <c r="H10" s="50" t="s">
        <v>25</v>
      </c>
      <c r="I10" s="21" t="s">
        <v>10</v>
      </c>
      <c r="J10" s="41">
        <v>100</v>
      </c>
      <c r="K10" s="41">
        <v>100</v>
      </c>
      <c r="L10" s="41">
        <f>SUM(J10:K10)</f>
        <v>200</v>
      </c>
      <c r="M10" s="22"/>
    </row>
    <row r="11" spans="3:13" ht="49.5" x14ac:dyDescent="0.3">
      <c r="C11" s="49" t="s">
        <v>26</v>
      </c>
      <c r="D11" s="50" t="s">
        <v>27</v>
      </c>
      <c r="E11" s="50" t="s">
        <v>22</v>
      </c>
      <c r="F11" s="50" t="s">
        <v>28</v>
      </c>
      <c r="G11" s="50" t="s">
        <v>29</v>
      </c>
      <c r="H11" s="50" t="s">
        <v>30</v>
      </c>
      <c r="I11" s="21" t="s">
        <v>10</v>
      </c>
      <c r="J11" s="41">
        <v>0</v>
      </c>
      <c r="K11" s="41">
        <v>0</v>
      </c>
      <c r="L11" s="41">
        <f>SUM(J11:K11)</f>
        <v>0</v>
      </c>
      <c r="M11" s="22"/>
    </row>
    <row r="12" spans="3:13" ht="49.5" x14ac:dyDescent="0.3">
      <c r="C12" s="49" t="s">
        <v>31</v>
      </c>
      <c r="D12" s="50" t="s">
        <v>32</v>
      </c>
      <c r="E12" s="50" t="s">
        <v>22</v>
      </c>
      <c r="F12" s="50" t="s">
        <v>33</v>
      </c>
      <c r="G12" s="50" t="s">
        <v>34</v>
      </c>
      <c r="H12" s="50" t="s">
        <v>35</v>
      </c>
      <c r="I12" s="21" t="s">
        <v>10</v>
      </c>
      <c r="J12" s="41">
        <v>0</v>
      </c>
      <c r="K12" s="41">
        <v>0</v>
      </c>
      <c r="L12" s="41">
        <f>SUM(J12:K12)</f>
        <v>0</v>
      </c>
      <c r="M12" s="22"/>
    </row>
    <row r="13" spans="3:13" ht="66" x14ac:dyDescent="0.3">
      <c r="C13" s="49" t="s">
        <v>36</v>
      </c>
      <c r="D13" s="50" t="s">
        <v>37</v>
      </c>
      <c r="E13" s="50" t="s">
        <v>22</v>
      </c>
      <c r="F13" s="50" t="s">
        <v>38</v>
      </c>
      <c r="G13" s="50" t="s">
        <v>39</v>
      </c>
      <c r="H13" s="50" t="s">
        <v>40</v>
      </c>
      <c r="I13" s="21" t="s">
        <v>10</v>
      </c>
      <c r="J13" s="41">
        <v>0</v>
      </c>
      <c r="K13" s="41">
        <v>0</v>
      </c>
      <c r="L13" s="41">
        <f>SUM(J13:K13)</f>
        <v>0</v>
      </c>
      <c r="M13" s="22"/>
    </row>
    <row r="14" spans="3:13" ht="66" x14ac:dyDescent="0.3">
      <c r="C14" s="49" t="s">
        <v>41</v>
      </c>
      <c r="D14" s="50" t="s">
        <v>42</v>
      </c>
      <c r="E14" s="50" t="s">
        <v>22</v>
      </c>
      <c r="F14" s="50" t="s">
        <v>43</v>
      </c>
      <c r="G14" s="50" t="s">
        <v>44</v>
      </c>
      <c r="H14" s="50" t="s">
        <v>45</v>
      </c>
      <c r="I14" s="21" t="s">
        <v>10</v>
      </c>
      <c r="J14" s="42">
        <v>0</v>
      </c>
      <c r="K14" s="41">
        <v>0</v>
      </c>
      <c r="L14" s="41">
        <f>SUM(J14:K14)</f>
        <v>0</v>
      </c>
      <c r="M14" s="22"/>
    </row>
    <row r="15" spans="3:13" x14ac:dyDescent="0.3">
      <c r="C15" s="23" t="s">
        <v>13</v>
      </c>
      <c r="D15" s="24"/>
      <c r="E15" s="25"/>
      <c r="F15" s="24"/>
      <c r="G15" s="24"/>
      <c r="H15" s="24"/>
      <c r="I15" s="26"/>
      <c r="J15" s="44">
        <f t="shared" ref="J15:L15" si="0">SUM(J10:J14)</f>
        <v>100</v>
      </c>
      <c r="K15" s="45">
        <f t="shared" si="0"/>
        <v>100</v>
      </c>
      <c r="L15" s="44">
        <f t="shared" si="0"/>
        <v>200</v>
      </c>
      <c r="M15" s="27"/>
    </row>
    <row r="16" spans="3:13" x14ac:dyDescent="0.3">
      <c r="C16" s="28"/>
      <c r="D16" s="29"/>
      <c r="E16" s="30"/>
      <c r="F16" s="29"/>
      <c r="G16" s="29"/>
      <c r="H16" s="29"/>
      <c r="I16" s="21"/>
      <c r="J16" s="43"/>
      <c r="K16" s="46"/>
      <c r="L16" s="43"/>
      <c r="M16" s="31"/>
    </row>
    <row r="17" spans="3:13" ht="27" customHeight="1" x14ac:dyDescent="0.3">
      <c r="C17" s="32" t="s">
        <v>46</v>
      </c>
      <c r="D17" s="18"/>
      <c r="E17" s="18"/>
      <c r="F17" s="18"/>
      <c r="G17" s="18"/>
      <c r="H17" s="18"/>
      <c r="I17" s="18"/>
      <c r="J17" s="51"/>
      <c r="K17" s="51"/>
      <c r="L17" s="51"/>
      <c r="M17" s="52"/>
    </row>
    <row r="18" spans="3:13" x14ac:dyDescent="0.3">
      <c r="C18" s="49"/>
      <c r="D18" s="50"/>
      <c r="E18" s="50"/>
      <c r="F18" s="50"/>
      <c r="G18" s="50"/>
      <c r="H18" s="50"/>
      <c r="I18" s="21"/>
      <c r="J18" s="41">
        <v>0</v>
      </c>
      <c r="K18" s="41">
        <v>0</v>
      </c>
      <c r="L18" s="41" t="e">
        <f>#REF!+J18</f>
        <v>#REF!</v>
      </c>
      <c r="M18" s="22"/>
    </row>
    <row r="19" spans="3:13" x14ac:dyDescent="0.3">
      <c r="C19" s="49"/>
      <c r="D19" s="50"/>
      <c r="E19" s="50"/>
      <c r="F19" s="50"/>
      <c r="G19" s="50"/>
      <c r="H19" s="50"/>
      <c r="I19" s="21"/>
      <c r="J19" s="41">
        <v>0</v>
      </c>
      <c r="K19" s="41">
        <v>0</v>
      </c>
      <c r="L19" s="41" t="e">
        <f>#REF!+J19</f>
        <v>#REF!</v>
      </c>
      <c r="M19" s="22"/>
    </row>
    <row r="20" spans="3:13" x14ac:dyDescent="0.3">
      <c r="C20" s="49"/>
      <c r="D20" s="50"/>
      <c r="E20" s="50"/>
      <c r="F20" s="50"/>
      <c r="G20" s="50"/>
      <c r="H20" s="50"/>
      <c r="I20" s="21"/>
      <c r="J20" s="41">
        <v>0</v>
      </c>
      <c r="K20" s="41">
        <v>0</v>
      </c>
      <c r="L20" s="41" t="e">
        <f>#REF!+J20</f>
        <v>#REF!</v>
      </c>
      <c r="M20" s="22"/>
    </row>
    <row r="21" spans="3:13" x14ac:dyDescent="0.3">
      <c r="C21" s="49"/>
      <c r="D21" s="50"/>
      <c r="E21" s="50"/>
      <c r="F21" s="50"/>
      <c r="G21" s="50"/>
      <c r="H21" s="50"/>
      <c r="I21" s="21"/>
      <c r="J21" s="41">
        <v>0</v>
      </c>
      <c r="K21" s="41">
        <v>0</v>
      </c>
      <c r="L21" s="41" t="e">
        <f>#REF!+J21</f>
        <v>#REF!</v>
      </c>
      <c r="M21" s="22"/>
    </row>
    <row r="22" spans="3:13" x14ac:dyDescent="0.3">
      <c r="C22" s="49"/>
      <c r="D22" s="50"/>
      <c r="E22" s="50"/>
      <c r="F22" s="50"/>
      <c r="G22" s="50"/>
      <c r="H22" s="50"/>
      <c r="I22" s="21"/>
      <c r="J22" s="42">
        <v>0</v>
      </c>
      <c r="K22" s="41">
        <v>0</v>
      </c>
      <c r="L22" s="41" t="e">
        <f>#REF!+J22</f>
        <v>#REF!</v>
      </c>
      <c r="M22" s="22"/>
    </row>
    <row r="23" spans="3:13" x14ac:dyDescent="0.3">
      <c r="C23" s="23" t="s">
        <v>13</v>
      </c>
      <c r="D23" s="24"/>
      <c r="E23" s="25"/>
      <c r="F23" s="24"/>
      <c r="G23" s="24"/>
      <c r="H23" s="24"/>
      <c r="I23" s="26"/>
      <c r="J23" s="44">
        <f t="shared" ref="J23:L23" si="1">SUM(J18:J22)</f>
        <v>0</v>
      </c>
      <c r="K23" s="45">
        <f t="shared" si="1"/>
        <v>0</v>
      </c>
      <c r="L23" s="44" t="e">
        <f t="shared" si="1"/>
        <v>#REF!</v>
      </c>
      <c r="M23" s="27"/>
    </row>
    <row r="24" spans="3:13" x14ac:dyDescent="0.3">
      <c r="C24" s="33"/>
      <c r="D24" s="29"/>
      <c r="E24" s="29"/>
      <c r="F24" s="29"/>
      <c r="G24" s="29"/>
      <c r="H24" s="29"/>
      <c r="I24" s="29"/>
      <c r="J24" s="47"/>
      <c r="K24" s="47"/>
      <c r="L24" s="47"/>
      <c r="M24" s="34"/>
    </row>
    <row r="25" spans="3:13" ht="27" customHeight="1" x14ac:dyDescent="0.3">
      <c r="C25" s="32" t="s">
        <v>47</v>
      </c>
      <c r="D25" s="18"/>
      <c r="E25" s="18"/>
      <c r="F25" s="18"/>
      <c r="G25" s="18"/>
      <c r="H25" s="18"/>
      <c r="I25" s="18"/>
      <c r="J25" s="51"/>
      <c r="K25" s="51"/>
      <c r="L25" s="51"/>
      <c r="M25" s="52"/>
    </row>
    <row r="26" spans="3:13" x14ac:dyDescent="0.3">
      <c r="C26" s="49"/>
      <c r="D26" s="50"/>
      <c r="E26" s="50"/>
      <c r="F26" s="50"/>
      <c r="G26" s="50"/>
      <c r="H26" s="50"/>
      <c r="I26" s="21"/>
      <c r="J26" s="41">
        <v>0</v>
      </c>
      <c r="K26" s="41">
        <v>0</v>
      </c>
      <c r="L26" s="41" t="e">
        <f>#REF!+J26</f>
        <v>#REF!</v>
      </c>
      <c r="M26" s="22"/>
    </row>
    <row r="27" spans="3:13" x14ac:dyDescent="0.3">
      <c r="C27" s="49"/>
      <c r="D27" s="50"/>
      <c r="E27" s="50"/>
      <c r="F27" s="50"/>
      <c r="G27" s="50"/>
      <c r="H27" s="50"/>
      <c r="I27" s="21"/>
      <c r="J27" s="41">
        <v>0</v>
      </c>
      <c r="K27" s="41">
        <v>0</v>
      </c>
      <c r="L27" s="41" t="e">
        <f>#REF!+J27</f>
        <v>#REF!</v>
      </c>
      <c r="M27" s="22"/>
    </row>
    <row r="28" spans="3:13" x14ac:dyDescent="0.3">
      <c r="C28" s="49"/>
      <c r="D28" s="50"/>
      <c r="E28" s="50"/>
      <c r="F28" s="50"/>
      <c r="G28" s="50"/>
      <c r="H28" s="50"/>
      <c r="I28" s="21"/>
      <c r="J28" s="41">
        <v>0</v>
      </c>
      <c r="K28" s="41">
        <v>0</v>
      </c>
      <c r="L28" s="41" t="e">
        <f>#REF!+J28</f>
        <v>#REF!</v>
      </c>
      <c r="M28" s="22"/>
    </row>
    <row r="29" spans="3:13" x14ac:dyDescent="0.3">
      <c r="C29" s="49"/>
      <c r="D29" s="50"/>
      <c r="E29" s="50"/>
      <c r="F29" s="50"/>
      <c r="G29" s="50"/>
      <c r="H29" s="50"/>
      <c r="I29" s="21"/>
      <c r="J29" s="41">
        <v>0</v>
      </c>
      <c r="K29" s="41">
        <v>0</v>
      </c>
      <c r="L29" s="41" t="e">
        <f>#REF!+J29</f>
        <v>#REF!</v>
      </c>
      <c r="M29" s="22"/>
    </row>
    <row r="30" spans="3:13" x14ac:dyDescent="0.3">
      <c r="C30" s="49"/>
      <c r="D30" s="50"/>
      <c r="E30" s="50"/>
      <c r="F30" s="50"/>
      <c r="G30" s="50"/>
      <c r="H30" s="50"/>
      <c r="I30" s="21"/>
      <c r="J30" s="42">
        <v>0</v>
      </c>
      <c r="K30" s="41">
        <v>0</v>
      </c>
      <c r="L30" s="41" t="e">
        <f>#REF!+J30</f>
        <v>#REF!</v>
      </c>
      <c r="M30" s="22"/>
    </row>
    <row r="31" spans="3:13" x14ac:dyDescent="0.3">
      <c r="C31" s="23" t="s">
        <v>13</v>
      </c>
      <c r="D31" s="24"/>
      <c r="E31" s="25"/>
      <c r="F31" s="24"/>
      <c r="G31" s="24"/>
      <c r="H31" s="24"/>
      <c r="I31" s="26"/>
      <c r="J31" s="44">
        <f t="shared" ref="J31:L31" si="2">SUM(J26:J30)</f>
        <v>0</v>
      </c>
      <c r="K31" s="45">
        <f t="shared" si="2"/>
        <v>0</v>
      </c>
      <c r="L31" s="44" t="e">
        <f t="shared" si="2"/>
        <v>#REF!</v>
      </c>
      <c r="M31" s="27"/>
    </row>
    <row r="32" spans="3:13" s="13" customFormat="1" ht="17.25" thickBot="1" x14ac:dyDescent="0.35">
      <c r="C32" s="53" t="s">
        <v>12</v>
      </c>
      <c r="D32" s="54"/>
      <c r="E32" s="54"/>
      <c r="F32" s="54"/>
      <c r="G32" s="54"/>
      <c r="H32" s="54"/>
      <c r="I32" s="54"/>
      <c r="J32" s="48">
        <f t="shared" ref="J32:L32" si="3">SUMIF($C$9:$C$31,"Objective Total",J$9:J$31)</f>
        <v>100</v>
      </c>
      <c r="K32" s="48">
        <f t="shared" si="3"/>
        <v>100</v>
      </c>
      <c r="L32" s="48" t="e">
        <f t="shared" si="3"/>
        <v>#REF!</v>
      </c>
      <c r="M32" s="35"/>
    </row>
  </sheetData>
  <customSheetViews>
    <customSheetView guid="{A0496680-D0D0-4DD4-BEE6-7A87D33D6A91}" scale="75" showPageBreaks="1" printArea="1">
      <pane ySplit="3" topLeftCell="A71" activePane="bottomLeft"/>
      <selection pane="bottomLeft" activeCell="A77" sqref="A77:O77"/>
      <rowBreaks count="20" manualBreakCount="20">
        <brk id="5" max="15" man="1"/>
        <brk id="7" max="15" man="1"/>
        <brk id="10" max="13" man="1"/>
        <brk id="17" max="15" man="1"/>
        <brk id="20" max="15" man="1"/>
        <brk id="23" max="15" man="1"/>
        <brk id="26" max="15" man="1"/>
        <brk id="29" max="13" man="1"/>
        <brk id="33" max="15" man="1"/>
        <brk id="37" max="15" man="1"/>
        <brk id="39" max="15" man="1"/>
        <brk id="42" max="13" man="1"/>
        <brk id="46" max="15" man="1"/>
        <brk id="51" max="15" man="1"/>
        <brk id="57" max="15" man="1"/>
        <brk id="59" max="13" man="1"/>
        <brk id="65" max="15" man="1"/>
        <brk id="69" max="13" man="1"/>
        <brk id="72" max="15" man="1"/>
        <brk id="79" max="13" man="1"/>
      </rowBreaks>
      <pageMargins left="0.25" right="0.25" top="0.75" bottom="0.75" header="0.3" footer="0.3"/>
      <pageSetup paperSize="123" scale="96" orientation="landscape" r:id="rId1"/>
    </customSheetView>
    <customSheetView guid="{568F377E-97A4-48AC-95CA-564B45ABADC9}" scale="75" showPageBreaks="1" printArea="1" topLeftCell="B1">
      <selection activeCell="C14" sqref="C14:C15"/>
      <rowBreaks count="20" manualBreakCount="20">
        <brk id="11" min="2" max="17" man="1"/>
        <brk id="13" min="2" max="17" man="1"/>
        <brk id="16" min="2" max="15" man="1"/>
        <brk id="23" min="2" max="17" man="1"/>
        <brk id="26" min="2" max="17" man="1"/>
        <brk id="29" min="2" max="17" man="1"/>
        <brk id="32" min="2" max="17" man="1"/>
        <brk id="35" min="2" max="15" man="1"/>
        <brk id="39" min="2" max="17" man="1"/>
        <brk id="43" min="2" max="17" man="1"/>
        <brk id="45" min="2" max="17" man="1"/>
        <brk id="48" min="2" max="15" man="1"/>
        <brk id="52" min="2" max="17" man="1"/>
        <brk id="57" min="2" max="17" man="1"/>
        <brk id="63" min="2" max="17" man="1"/>
        <brk id="65" min="2" max="15" man="1"/>
        <brk id="71" min="2" max="17" man="1"/>
        <brk id="75" min="2" max="15" man="1"/>
        <brk id="78" min="2" max="17" man="1"/>
        <brk id="85" min="2" max="15" man="1"/>
      </rowBreaks>
      <pageMargins left="0.25" right="0.25" top="0.75" bottom="0.75" header="0.3" footer="0.3"/>
      <pageSetup paperSize="123" scale="96" orientation="landscape" r:id="rId2"/>
    </customSheetView>
  </customSheetViews>
  <mergeCells count="8">
    <mergeCell ref="C7:C8"/>
    <mergeCell ref="H7:H8"/>
    <mergeCell ref="J7:L7"/>
    <mergeCell ref="D7:D8"/>
    <mergeCell ref="I7:I8"/>
    <mergeCell ref="G7:G8"/>
    <mergeCell ref="F7:F8"/>
    <mergeCell ref="E7:E8"/>
  </mergeCells>
  <hyperlinks>
    <hyperlink ref="D10" location="_edn1" display="_edn1" xr:uid="{68080277-F027-4286-BEE2-2F2C282CF649}"/>
    <hyperlink ref="F11" location="_edn2" display="_edn2" xr:uid="{D7D4D969-F769-424D-930C-D41B835AEF9E}"/>
  </hyperlinks>
  <pageMargins left="0.25" right="0.25" top="0.75" bottom="0.75" header="0.3" footer="0.3"/>
  <pageSetup paperSize="123" scale="96" orientation="landscape" r:id="rId3"/>
  <rowBreaks count="3" manualBreakCount="3">
    <brk id="11" max="16383" man="1"/>
    <brk id="13" max="16383" man="1"/>
    <brk id="33" max="16383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56477-C099-488A-82B5-FD6F43850847}">
  <dimension ref="C2:K45"/>
  <sheetViews>
    <sheetView showGridLines="0" zoomScaleNormal="100" workbookViewId="0">
      <selection activeCell="I7" sqref="I7"/>
    </sheetView>
  </sheetViews>
  <sheetFormatPr defaultRowHeight="15" x14ac:dyDescent="0.25"/>
  <cols>
    <col min="1" max="2" width="2.85546875" customWidth="1"/>
    <col min="3" max="3" width="11.7109375" customWidth="1"/>
    <col min="4" max="4" width="38.42578125" customWidth="1"/>
    <col min="5" max="5" width="10.140625" bestFit="1" customWidth="1"/>
    <col min="6" max="6" width="16.5703125" customWidth="1"/>
    <col min="7" max="7" width="12.42578125" bestFit="1" customWidth="1"/>
    <col min="8" max="8" width="14.28515625" bestFit="1" customWidth="1"/>
    <col min="9" max="9" width="13.5703125" customWidth="1"/>
    <col min="10" max="10" width="13.42578125" customWidth="1"/>
    <col min="11" max="11" width="97.140625" bestFit="1" customWidth="1"/>
  </cols>
  <sheetData>
    <row r="2" spans="3:11" ht="18.75" x14ac:dyDescent="0.3">
      <c r="D2" s="107" t="s">
        <v>73</v>
      </c>
    </row>
    <row r="3" spans="3:11" x14ac:dyDescent="0.25">
      <c r="D3" t="str">
        <f>'Costed Work Plan'!D3</f>
        <v>Project Name</v>
      </c>
      <c r="E3" t="str">
        <f>'Costed Work Plan'!E3</f>
        <v>[Name]</v>
      </c>
    </row>
    <row r="4" spans="3:11" x14ac:dyDescent="0.25">
      <c r="D4" t="str">
        <f>'Costed Work Plan'!D4</f>
        <v>Project Manager</v>
      </c>
      <c r="E4" t="str">
        <f>'Costed Work Plan'!E4</f>
        <v>[Name]</v>
      </c>
    </row>
    <row r="5" spans="3:11" x14ac:dyDescent="0.25">
      <c r="D5" t="str">
        <f>'Costed Work Plan'!D5</f>
        <v>Date</v>
      </c>
      <c r="E5" t="str">
        <f>'Costed Work Plan'!E5</f>
        <v>[Date]</v>
      </c>
    </row>
    <row r="6" spans="3:11" ht="15.75" thickBot="1" x14ac:dyDescent="0.3">
      <c r="C6" s="2"/>
      <c r="D6" s="3"/>
      <c r="E6" s="3"/>
      <c r="F6" s="4"/>
      <c r="G6" s="5"/>
      <c r="H6" s="4"/>
      <c r="I6" s="4"/>
      <c r="J6" s="4"/>
      <c r="K6" s="1"/>
    </row>
    <row r="7" spans="3:11" x14ac:dyDescent="0.25">
      <c r="C7" s="55"/>
      <c r="D7" s="56"/>
      <c r="E7" s="57" t="s">
        <v>14</v>
      </c>
      <c r="F7" s="57" t="s">
        <v>15</v>
      </c>
      <c r="G7" s="58" t="s">
        <v>16</v>
      </c>
      <c r="H7" s="57" t="s">
        <v>17</v>
      </c>
      <c r="I7" s="57" t="s">
        <v>6</v>
      </c>
      <c r="J7" s="59" t="s">
        <v>19</v>
      </c>
      <c r="K7" s="1"/>
    </row>
    <row r="8" spans="3:11" x14ac:dyDescent="0.25">
      <c r="C8" s="92" t="s">
        <v>48</v>
      </c>
      <c r="D8" s="93" t="s">
        <v>58</v>
      </c>
      <c r="E8" s="94"/>
      <c r="F8" s="95"/>
      <c r="G8" s="96"/>
      <c r="H8" s="96"/>
      <c r="I8" s="97"/>
      <c r="J8" s="98"/>
      <c r="K8" s="1"/>
    </row>
    <row r="9" spans="3:11" x14ac:dyDescent="0.25">
      <c r="C9" s="60" t="s">
        <v>59</v>
      </c>
      <c r="D9" s="67"/>
      <c r="E9" s="68"/>
      <c r="F9" s="68"/>
      <c r="G9" s="69"/>
      <c r="H9" s="70"/>
      <c r="I9" s="71"/>
      <c r="J9" s="72"/>
      <c r="K9" s="6"/>
    </row>
    <row r="10" spans="3:11" x14ac:dyDescent="0.25">
      <c r="C10" s="61">
        <v>1.1000000000000001</v>
      </c>
      <c r="D10" s="62" t="s">
        <v>49</v>
      </c>
      <c r="E10" s="63" t="s">
        <v>60</v>
      </c>
      <c r="F10" s="64">
        <v>18</v>
      </c>
      <c r="G10" s="78">
        <v>5000</v>
      </c>
      <c r="H10" s="79">
        <f>F10*G10</f>
        <v>90000</v>
      </c>
      <c r="I10" s="78">
        <v>50000</v>
      </c>
      <c r="J10" s="80">
        <v>40000</v>
      </c>
      <c r="K10" s="8"/>
    </row>
    <row r="11" spans="3:11" x14ac:dyDescent="0.25">
      <c r="C11" s="61">
        <v>1.2</v>
      </c>
      <c r="D11" s="62" t="s">
        <v>50</v>
      </c>
      <c r="E11" s="63" t="s">
        <v>61</v>
      </c>
      <c r="F11" s="64">
        <v>20</v>
      </c>
      <c r="G11" s="78">
        <v>6000</v>
      </c>
      <c r="H11" s="79">
        <f t="shared" ref="H11:H18" si="0">F11*G11</f>
        <v>120000</v>
      </c>
      <c r="I11" s="78">
        <v>120000</v>
      </c>
      <c r="J11" s="80"/>
      <c r="K11" s="6"/>
    </row>
    <row r="12" spans="3:11" x14ac:dyDescent="0.25">
      <c r="C12" s="61">
        <v>1.3</v>
      </c>
      <c r="D12" s="62" t="s">
        <v>51</v>
      </c>
      <c r="E12" s="63" t="s">
        <v>60</v>
      </c>
      <c r="F12" s="64">
        <v>5</v>
      </c>
      <c r="G12" s="78">
        <v>17000</v>
      </c>
      <c r="H12" s="79">
        <f t="shared" si="0"/>
        <v>85000</v>
      </c>
      <c r="I12" s="78"/>
      <c r="J12" s="80">
        <v>142500</v>
      </c>
      <c r="K12" s="6"/>
    </row>
    <row r="13" spans="3:11" x14ac:dyDescent="0.25">
      <c r="C13" s="61">
        <v>1.4</v>
      </c>
      <c r="D13" s="62" t="s">
        <v>52</v>
      </c>
      <c r="E13" s="65"/>
      <c r="F13" s="66"/>
      <c r="G13" s="81"/>
      <c r="H13" s="79">
        <f t="shared" si="0"/>
        <v>0</v>
      </c>
      <c r="I13" s="81"/>
      <c r="J13" s="82"/>
      <c r="K13" s="6"/>
    </row>
    <row r="14" spans="3:11" x14ac:dyDescent="0.25">
      <c r="C14" s="61">
        <v>1.5</v>
      </c>
      <c r="D14" s="62" t="s">
        <v>53</v>
      </c>
      <c r="E14" s="65"/>
      <c r="F14" s="66"/>
      <c r="G14" s="81"/>
      <c r="H14" s="79">
        <f t="shared" si="0"/>
        <v>0</v>
      </c>
      <c r="I14" s="81"/>
      <c r="J14" s="82"/>
      <c r="K14" s="6"/>
    </row>
    <row r="15" spans="3:11" x14ac:dyDescent="0.25">
      <c r="C15" s="61">
        <v>1.6</v>
      </c>
      <c r="D15" s="62" t="s">
        <v>54</v>
      </c>
      <c r="E15" s="65"/>
      <c r="F15" s="66"/>
      <c r="G15" s="81"/>
      <c r="H15" s="79">
        <f t="shared" si="0"/>
        <v>0</v>
      </c>
      <c r="I15" s="81"/>
      <c r="J15" s="82"/>
      <c r="K15" s="6"/>
    </row>
    <row r="16" spans="3:11" x14ac:dyDescent="0.25">
      <c r="C16" s="61">
        <v>1.7</v>
      </c>
      <c r="D16" s="62" t="s">
        <v>55</v>
      </c>
      <c r="E16" s="65"/>
      <c r="F16" s="66"/>
      <c r="G16" s="81"/>
      <c r="H16" s="79">
        <f t="shared" si="0"/>
        <v>0</v>
      </c>
      <c r="I16" s="81"/>
      <c r="J16" s="82"/>
      <c r="K16" s="6"/>
    </row>
    <row r="17" spans="3:11" x14ac:dyDescent="0.25">
      <c r="C17" s="61">
        <v>1.8</v>
      </c>
      <c r="D17" s="62" t="s">
        <v>56</v>
      </c>
      <c r="E17" s="65"/>
      <c r="F17" s="66"/>
      <c r="G17" s="81"/>
      <c r="H17" s="79">
        <f t="shared" si="0"/>
        <v>0</v>
      </c>
      <c r="I17" s="81"/>
      <c r="J17" s="82"/>
      <c r="K17" s="6"/>
    </row>
    <row r="18" spans="3:11" x14ac:dyDescent="0.25">
      <c r="C18" s="61">
        <v>1.9</v>
      </c>
      <c r="D18" s="62" t="s">
        <v>57</v>
      </c>
      <c r="E18" s="65"/>
      <c r="F18" s="66"/>
      <c r="G18" s="81"/>
      <c r="H18" s="79">
        <f t="shared" si="0"/>
        <v>0</v>
      </c>
      <c r="I18" s="81"/>
      <c r="J18" s="82"/>
      <c r="K18" s="6"/>
    </row>
    <row r="19" spans="3:11" x14ac:dyDescent="0.25">
      <c r="C19" s="73"/>
      <c r="D19" s="74" t="s">
        <v>18</v>
      </c>
      <c r="E19" s="74"/>
      <c r="F19" s="75"/>
      <c r="G19" s="83"/>
      <c r="H19" s="84">
        <f>SUM(H10:H18)</f>
        <v>295000</v>
      </c>
      <c r="I19" s="84">
        <f>SUM(I10:I18)</f>
        <v>170000</v>
      </c>
      <c r="J19" s="85">
        <f>SUM(J10:J18)</f>
        <v>182500</v>
      </c>
      <c r="K19" s="9"/>
    </row>
    <row r="20" spans="3:11" s="7" customFormat="1" x14ac:dyDescent="0.25">
      <c r="C20" s="102" t="s">
        <v>63</v>
      </c>
      <c r="D20" s="93" t="s">
        <v>58</v>
      </c>
      <c r="E20" s="94"/>
      <c r="F20" s="95"/>
      <c r="G20" s="99"/>
      <c r="H20" s="99"/>
      <c r="I20" s="100"/>
      <c r="J20" s="101"/>
      <c r="K20" s="8"/>
    </row>
    <row r="21" spans="3:11" x14ac:dyDescent="0.25">
      <c r="C21" s="103" t="s">
        <v>64</v>
      </c>
      <c r="D21" s="67"/>
      <c r="E21" s="68"/>
      <c r="F21" s="68"/>
      <c r="G21" s="86"/>
      <c r="H21" s="87"/>
      <c r="I21" s="88"/>
      <c r="J21" s="89"/>
    </row>
    <row r="22" spans="3:11" x14ac:dyDescent="0.25">
      <c r="C22" s="61">
        <v>1.1000000000000001</v>
      </c>
      <c r="D22" s="62" t="s">
        <v>49</v>
      </c>
      <c r="E22" s="63" t="s">
        <v>60</v>
      </c>
      <c r="F22" s="64">
        <v>18</v>
      </c>
      <c r="G22" s="78">
        <v>5000</v>
      </c>
      <c r="H22" s="79">
        <f>F22*G22</f>
        <v>90000</v>
      </c>
      <c r="I22" s="78">
        <v>50000</v>
      </c>
      <c r="J22" s="80">
        <v>40000</v>
      </c>
    </row>
    <row r="23" spans="3:11" x14ac:dyDescent="0.25">
      <c r="C23" s="61">
        <v>1.2</v>
      </c>
      <c r="D23" s="62" t="s">
        <v>50</v>
      </c>
      <c r="E23" s="63" t="s">
        <v>61</v>
      </c>
      <c r="F23" s="64">
        <v>20</v>
      </c>
      <c r="G23" s="78">
        <v>6000</v>
      </c>
      <c r="H23" s="79">
        <f t="shared" ref="H23:H30" si="1">F23*G23</f>
        <v>120000</v>
      </c>
      <c r="I23" s="78">
        <v>120000</v>
      </c>
      <c r="J23" s="80"/>
    </row>
    <row r="24" spans="3:11" x14ac:dyDescent="0.25">
      <c r="C24" s="61">
        <v>1.3</v>
      </c>
      <c r="D24" s="62" t="s">
        <v>51</v>
      </c>
      <c r="E24" s="63" t="s">
        <v>60</v>
      </c>
      <c r="F24" s="64">
        <v>5</v>
      </c>
      <c r="G24" s="78">
        <v>17000</v>
      </c>
      <c r="H24" s="79">
        <f t="shared" si="1"/>
        <v>85000</v>
      </c>
      <c r="I24" s="78"/>
      <c r="J24" s="80">
        <v>142500</v>
      </c>
    </row>
    <row r="25" spans="3:11" x14ac:dyDescent="0.25">
      <c r="C25" s="61">
        <v>1.4</v>
      </c>
      <c r="D25" s="62" t="s">
        <v>52</v>
      </c>
      <c r="E25" s="65"/>
      <c r="F25" s="66"/>
      <c r="G25" s="81"/>
      <c r="H25" s="79">
        <f t="shared" si="1"/>
        <v>0</v>
      </c>
      <c r="I25" s="81"/>
      <c r="J25" s="82"/>
    </row>
    <row r="26" spans="3:11" x14ac:dyDescent="0.25">
      <c r="C26" s="61">
        <v>1.5</v>
      </c>
      <c r="D26" s="62" t="s">
        <v>53</v>
      </c>
      <c r="E26" s="65"/>
      <c r="F26" s="66"/>
      <c r="G26" s="81"/>
      <c r="H26" s="79">
        <f t="shared" si="1"/>
        <v>0</v>
      </c>
      <c r="I26" s="81"/>
      <c r="J26" s="82"/>
    </row>
    <row r="27" spans="3:11" x14ac:dyDescent="0.25">
      <c r="C27" s="61">
        <v>1.6</v>
      </c>
      <c r="D27" s="62" t="s">
        <v>54</v>
      </c>
      <c r="E27" s="65"/>
      <c r="F27" s="66"/>
      <c r="G27" s="81"/>
      <c r="H27" s="79">
        <f t="shared" si="1"/>
        <v>0</v>
      </c>
      <c r="I27" s="81"/>
      <c r="J27" s="82"/>
    </row>
    <row r="28" spans="3:11" x14ac:dyDescent="0.25">
      <c r="C28" s="61">
        <v>1.7</v>
      </c>
      <c r="D28" s="62" t="s">
        <v>55</v>
      </c>
      <c r="E28" s="65"/>
      <c r="F28" s="66"/>
      <c r="G28" s="81"/>
      <c r="H28" s="79">
        <f t="shared" si="1"/>
        <v>0</v>
      </c>
      <c r="I28" s="81"/>
      <c r="J28" s="82"/>
    </row>
    <row r="29" spans="3:11" x14ac:dyDescent="0.25">
      <c r="C29" s="61">
        <v>1.8</v>
      </c>
      <c r="D29" s="62" t="s">
        <v>56</v>
      </c>
      <c r="E29" s="65"/>
      <c r="F29" s="66"/>
      <c r="G29" s="81"/>
      <c r="H29" s="79">
        <f t="shared" si="1"/>
        <v>0</v>
      </c>
      <c r="I29" s="81"/>
      <c r="J29" s="82"/>
    </row>
    <row r="30" spans="3:11" x14ac:dyDescent="0.25">
      <c r="C30" s="61">
        <v>1.9</v>
      </c>
      <c r="D30" s="62" t="s">
        <v>57</v>
      </c>
      <c r="E30" s="65"/>
      <c r="F30" s="66"/>
      <c r="G30" s="81"/>
      <c r="H30" s="79">
        <f t="shared" si="1"/>
        <v>0</v>
      </c>
      <c r="I30" s="81"/>
      <c r="J30" s="82"/>
    </row>
    <row r="31" spans="3:11" x14ac:dyDescent="0.25">
      <c r="C31" s="73"/>
      <c r="D31" s="74" t="s">
        <v>18</v>
      </c>
      <c r="E31" s="74"/>
      <c r="F31" s="75"/>
      <c r="G31" s="83"/>
      <c r="H31" s="84">
        <f>SUM(H22:H30)</f>
        <v>295000</v>
      </c>
      <c r="I31" s="84">
        <f>SUM(I22:I30)</f>
        <v>170000</v>
      </c>
      <c r="J31" s="85">
        <f>SUM(J22:J30)</f>
        <v>182500</v>
      </c>
    </row>
    <row r="32" spans="3:11" x14ac:dyDescent="0.25">
      <c r="C32" s="102" t="s">
        <v>65</v>
      </c>
      <c r="D32" s="93" t="s">
        <v>58</v>
      </c>
      <c r="E32" s="94"/>
      <c r="F32" s="95"/>
      <c r="G32" s="99"/>
      <c r="H32" s="99"/>
      <c r="I32" s="100"/>
      <c r="J32" s="101"/>
    </row>
    <row r="33" spans="3:10" x14ac:dyDescent="0.25">
      <c r="C33" s="103" t="s">
        <v>66</v>
      </c>
      <c r="D33" s="67"/>
      <c r="E33" s="68"/>
      <c r="F33" s="68"/>
      <c r="G33" s="86"/>
      <c r="H33" s="87"/>
      <c r="I33" s="88"/>
      <c r="J33" s="89"/>
    </row>
    <row r="34" spans="3:10" x14ac:dyDescent="0.25">
      <c r="C34" s="61">
        <v>1.1000000000000001</v>
      </c>
      <c r="D34" s="62" t="s">
        <v>49</v>
      </c>
      <c r="E34" s="63" t="s">
        <v>60</v>
      </c>
      <c r="F34" s="64">
        <v>18</v>
      </c>
      <c r="G34" s="78">
        <v>5000</v>
      </c>
      <c r="H34" s="79">
        <f>F34*G34</f>
        <v>90000</v>
      </c>
      <c r="I34" s="78">
        <v>50000</v>
      </c>
      <c r="J34" s="80">
        <v>40000</v>
      </c>
    </row>
    <row r="35" spans="3:10" x14ac:dyDescent="0.25">
      <c r="C35" s="61">
        <v>1.2</v>
      </c>
      <c r="D35" s="62" t="s">
        <v>50</v>
      </c>
      <c r="E35" s="63" t="s">
        <v>61</v>
      </c>
      <c r="F35" s="64">
        <v>20</v>
      </c>
      <c r="G35" s="78">
        <v>6000</v>
      </c>
      <c r="H35" s="79">
        <f t="shared" ref="H35:H42" si="2">F35*G35</f>
        <v>120000</v>
      </c>
      <c r="I35" s="78">
        <v>120000</v>
      </c>
      <c r="J35" s="80"/>
    </row>
    <row r="36" spans="3:10" x14ac:dyDescent="0.25">
      <c r="C36" s="61">
        <v>1.3</v>
      </c>
      <c r="D36" s="62" t="s">
        <v>51</v>
      </c>
      <c r="E36" s="63" t="s">
        <v>60</v>
      </c>
      <c r="F36" s="64">
        <v>5</v>
      </c>
      <c r="G36" s="78">
        <v>17000</v>
      </c>
      <c r="H36" s="79">
        <f t="shared" si="2"/>
        <v>85000</v>
      </c>
      <c r="I36" s="78"/>
      <c r="J36" s="80">
        <v>142500</v>
      </c>
    </row>
    <row r="37" spans="3:10" x14ac:dyDescent="0.25">
      <c r="C37" s="61">
        <v>1.4</v>
      </c>
      <c r="D37" s="62" t="s">
        <v>52</v>
      </c>
      <c r="E37" s="65"/>
      <c r="F37" s="66"/>
      <c r="G37" s="81"/>
      <c r="H37" s="79">
        <f t="shared" si="2"/>
        <v>0</v>
      </c>
      <c r="I37" s="81"/>
      <c r="J37" s="82"/>
    </row>
    <row r="38" spans="3:10" x14ac:dyDescent="0.25">
      <c r="C38" s="61">
        <v>1.5</v>
      </c>
      <c r="D38" s="62" t="s">
        <v>53</v>
      </c>
      <c r="E38" s="65"/>
      <c r="F38" s="66"/>
      <c r="G38" s="81"/>
      <c r="H38" s="79">
        <f t="shared" si="2"/>
        <v>0</v>
      </c>
      <c r="I38" s="81"/>
      <c r="J38" s="82"/>
    </row>
    <row r="39" spans="3:10" x14ac:dyDescent="0.25">
      <c r="C39" s="61">
        <v>1.6</v>
      </c>
      <c r="D39" s="62" t="s">
        <v>54</v>
      </c>
      <c r="E39" s="65"/>
      <c r="F39" s="66"/>
      <c r="G39" s="81"/>
      <c r="H39" s="79">
        <f t="shared" si="2"/>
        <v>0</v>
      </c>
      <c r="I39" s="81"/>
      <c r="J39" s="82"/>
    </row>
    <row r="40" spans="3:10" x14ac:dyDescent="0.25">
      <c r="C40" s="61">
        <v>1.7</v>
      </c>
      <c r="D40" s="62" t="s">
        <v>55</v>
      </c>
      <c r="E40" s="65"/>
      <c r="F40" s="66"/>
      <c r="G40" s="81"/>
      <c r="H40" s="79">
        <f t="shared" si="2"/>
        <v>0</v>
      </c>
      <c r="I40" s="81"/>
      <c r="J40" s="82"/>
    </row>
    <row r="41" spans="3:10" x14ac:dyDescent="0.25">
      <c r="C41" s="61">
        <v>1.8</v>
      </c>
      <c r="D41" s="62" t="s">
        <v>56</v>
      </c>
      <c r="E41" s="65"/>
      <c r="F41" s="66"/>
      <c r="G41" s="81"/>
      <c r="H41" s="79">
        <f t="shared" si="2"/>
        <v>0</v>
      </c>
      <c r="I41" s="81"/>
      <c r="J41" s="82"/>
    </row>
    <row r="42" spans="3:10" x14ac:dyDescent="0.25">
      <c r="C42" s="61">
        <v>1.9</v>
      </c>
      <c r="D42" s="62" t="s">
        <v>57</v>
      </c>
      <c r="E42" s="65"/>
      <c r="F42" s="66"/>
      <c r="G42" s="81"/>
      <c r="H42" s="79">
        <f t="shared" si="2"/>
        <v>0</v>
      </c>
      <c r="I42" s="81"/>
      <c r="J42" s="82"/>
    </row>
    <row r="43" spans="3:10" x14ac:dyDescent="0.25">
      <c r="C43" s="73"/>
      <c r="D43" s="74" t="s">
        <v>18</v>
      </c>
      <c r="E43" s="74"/>
      <c r="F43" s="75"/>
      <c r="G43" s="83"/>
      <c r="H43" s="84">
        <f>SUM(H34:H42)</f>
        <v>295000</v>
      </c>
      <c r="I43" s="84">
        <f>SUM(I34:I42)</f>
        <v>170000</v>
      </c>
      <c r="J43" s="85">
        <f>SUM(J34:J42)</f>
        <v>182500</v>
      </c>
    </row>
    <row r="44" spans="3:10" x14ac:dyDescent="0.25">
      <c r="G44" s="90"/>
      <c r="H44" s="90"/>
      <c r="I44" s="90"/>
      <c r="J44" s="90"/>
    </row>
    <row r="45" spans="3:10" x14ac:dyDescent="0.25">
      <c r="C45" s="76"/>
      <c r="D45" s="77" t="s">
        <v>62</v>
      </c>
      <c r="E45" s="76"/>
      <c r="F45" s="76"/>
      <c r="G45" s="91"/>
      <c r="H45" s="91">
        <f t="shared" ref="H45:J45" si="3">SUMIF($D$8:$D$44,"Sub-total",H$8:H$44)</f>
        <v>885000</v>
      </c>
      <c r="I45" s="91">
        <f t="shared" si="3"/>
        <v>510000</v>
      </c>
      <c r="J45" s="91">
        <f t="shared" si="3"/>
        <v>547500</v>
      </c>
    </row>
  </sheetData>
  <customSheetViews>
    <customSheetView guid="{A0496680-D0D0-4DD4-BEE6-7A87D33D6A91}" topLeftCell="A206">
      <selection activeCell="I212" sqref="I212"/>
      <pageMargins left="0.7" right="0.7" top="0.75" bottom="0.75" header="0.3" footer="0.3"/>
      <pageSetup orientation="portrait" r:id="rId1"/>
    </customSheetView>
    <customSheetView guid="{568F377E-97A4-48AC-95CA-564B45ABADC9}" topLeftCell="A89">
      <selection activeCell="G90" sqref="G90"/>
      <pageMargins left="0.7" right="0.7" top="0.75" bottom="0.75" header="0.3" footer="0.3"/>
      <pageSetup orientation="portrait" r:id="rId2"/>
    </customSheetView>
  </customSheetViews>
  <phoneticPr fontId="13" type="noConversion"/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Costed Work Plan</vt:lpstr>
      <vt:lpstr>Project Activities</vt:lpstr>
      <vt:lpstr>'Costed Work Plan'!_ednref1</vt:lpstr>
      <vt:lpstr>'Costed Work Plan'!_ednref2</vt:lpstr>
      <vt:lpstr>'Costed Work Plan'!Print_Titles</vt:lpstr>
    </vt:vector>
  </TitlesOfParts>
  <Manager>Najam</Manager>
  <Company>PM Templates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Najam</dc:creator>
  <cp:lastModifiedBy>Asad Rauf</cp:lastModifiedBy>
  <cp:lastPrinted>2013-02-27T22:25:46Z</cp:lastPrinted>
  <dcterms:created xsi:type="dcterms:W3CDTF">2013-01-11T08:35:17Z</dcterms:created>
  <dcterms:modified xsi:type="dcterms:W3CDTF">2025-04-26T13:17:16Z</dcterms:modified>
</cp:coreProperties>
</file>