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Completed\"/>
    </mc:Choice>
  </mc:AlternateContent>
  <xr:revisionPtr revIDLastSave="0" documentId="13_ncr:1_{6B1AB894-33B9-47BD-98FF-61AA5B07F412}" xr6:coauthVersionLast="47" xr6:coauthVersionMax="47" xr10:uidLastSave="{00000000-0000-0000-0000-000000000000}"/>
  <bookViews>
    <workbookView xWindow="-120" yWindow="-120" windowWidth="20730" windowHeight="11160" xr2:uid="{FAAD9510-19D4-47D0-A9AF-95CB4B6C420A}"/>
  </bookViews>
  <sheets>
    <sheet name="Project Cost Tracker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6" i="1"/>
  <c r="I5" i="1"/>
  <c r="I4" i="1"/>
  <c r="I8" i="1"/>
  <c r="I3" i="1"/>
  <c r="H14" i="1"/>
  <c r="H11" i="1"/>
  <c r="H12" i="1"/>
  <c r="H13" i="1"/>
  <c r="H15" i="1"/>
  <c r="G16" i="1"/>
  <c r="F16" i="1"/>
  <c r="H16" i="1" l="1"/>
</calcChain>
</file>

<file path=xl/sharedStrings.xml><?xml version="1.0" encoding="utf-8"?>
<sst xmlns="http://schemas.openxmlformats.org/spreadsheetml/2006/main" count="58" uniqueCount="44">
  <si>
    <t>Category</t>
  </si>
  <si>
    <t>Task Name</t>
  </si>
  <si>
    <t>Due Date</t>
  </si>
  <si>
    <t>Comments/Notes</t>
  </si>
  <si>
    <t>[e.g., Design]</t>
  </si>
  <si>
    <t>[Task 1]</t>
  </si>
  <si>
    <t>[MM/DD/YYYY]</t>
  </si>
  <si>
    <t>[Context or Issues]</t>
  </si>
  <si>
    <t>[e.g., Development]</t>
  </si>
  <si>
    <t>[Task 2]</t>
  </si>
  <si>
    <t>[Optional Notes]</t>
  </si>
  <si>
    <t>Project Name</t>
  </si>
  <si>
    <t>Project Manager</t>
  </si>
  <si>
    <t>Project Timeline</t>
  </si>
  <si>
    <t>Budget Allocation</t>
  </si>
  <si>
    <t>Currency</t>
  </si>
  <si>
    <t>[USD]</t>
  </si>
  <si>
    <t>[Total Allocated Budget]</t>
  </si>
  <si>
    <t>[Start Date - End Date]</t>
  </si>
  <si>
    <t>[Name]</t>
  </si>
  <si>
    <t>[Project Name]</t>
  </si>
  <si>
    <t>Vendor</t>
  </si>
  <si>
    <t>[Vendor 1]</t>
  </si>
  <si>
    <t>[Vendor 2]</t>
  </si>
  <si>
    <t>Pending</t>
  </si>
  <si>
    <t>In Progress</t>
  </si>
  <si>
    <t>Started</t>
  </si>
  <si>
    <t>Status</t>
  </si>
  <si>
    <t>%
Completed</t>
  </si>
  <si>
    <t>[e.g., Implementation]</t>
  </si>
  <si>
    <t>[Task 3]</t>
  </si>
  <si>
    <t>[Vendor 3]</t>
  </si>
  <si>
    <t>[Task 4]</t>
  </si>
  <si>
    <t>[e.g., Implementation Phase 2]</t>
  </si>
  <si>
    <t>Completion
Status</t>
  </si>
  <si>
    <t>Planned
Cost</t>
  </si>
  <si>
    <t>Actual
Cost</t>
  </si>
  <si>
    <t>Variance
(±)</t>
  </si>
  <si>
    <t>PROJECT COST TRACKER</t>
  </si>
  <si>
    <t>Total Tasks</t>
  </si>
  <si>
    <t>Completed</t>
  </si>
  <si>
    <t>Overall Comletion %</t>
  </si>
  <si>
    <t>Statistics</t>
  </si>
  <si>
    <t>Extend below tabel as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</si>
</sst>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7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16"/>
      <color theme="1"/>
      <name val="Segoe UI"/>
      <family val="2"/>
    </font>
    <font>
      <sz val="18"/>
      <color theme="1"/>
      <name val="Segoe UI"/>
      <family val="2"/>
    </font>
    <font>
      <sz val="11"/>
      <color theme="1" tint="0.34998626667073579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quotePrefix="1" applyFont="1" applyFill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0" fillId="0" borderId="0" xfId="0" quotePrefix="1" applyAlignment="1">
      <alignment horizontal="left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9" fontId="3" fillId="0" borderId="0" xfId="1" applyFont="1"/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3" fillId="0" borderId="7" xfId="0" applyFont="1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42" fontId="2" fillId="2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horizontal="left" vertical="center" wrapText="1"/>
    </xf>
    <xf numFmtId="42" fontId="0" fillId="0" borderId="1" xfId="0" applyNumberForma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0" fillId="0" borderId="1" xfId="0" applyBorder="1"/>
    <xf numFmtId="4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9" fontId="3" fillId="0" borderId="4" xfId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19">
    <dxf>
      <fill>
        <patternFill>
          <bgColor theme="9" tint="0.59996337778862885"/>
        </patternFill>
      </fill>
    </dxf>
    <dxf>
      <fill>
        <patternFill>
          <bgColor theme="3" tint="0.89996032593768116"/>
        </patternFill>
      </fill>
    </dxf>
    <dxf>
      <fill>
        <patternFill>
          <bgColor theme="5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89996032593768116"/>
        </patternFill>
      </fill>
    </dxf>
    <dxf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13" formatCode="0%"/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32" formatCode="_(&quot;$&quot;* #,##0_);_(&quot;$&quot;* \(#,##0\);_(&quot;$&quot;* &quot;-&quot;_);_(@_)"/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32" formatCode="_(&quot;$&quot;* #,##0_);_(&quot;$&quot;* \(#,##0\);_(&quot;$&quot;* &quot;-&quot;_);_(@_)"/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32" formatCode="_(&quot;$&quot;* #,##0_);_(&quot;$&quot;* \(#,##0\);_(&quot;$&quot;* &quot;-&quot;_);_(@_)"/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egoe UI"/>
        <family val="2"/>
        <scheme val="none"/>
      </font>
      <fill>
        <patternFill patternType="solid">
          <fgColor indexed="64"/>
          <bgColor theme="3" tint="9.9978637043366805E-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402167</xdr:colOff>
      <xdr:row>1</xdr:row>
      <xdr:rowOff>306919</xdr:rowOff>
    </xdr:from>
    <xdr:to>
      <xdr:col>11</xdr:col>
      <xdr:colOff>1761066</xdr:colOff>
      <xdr:row>8</xdr:row>
      <xdr:rowOff>57152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4AFD6B-7585-D146-8AE5-1A75CF2E4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6000" y="518586"/>
          <a:ext cx="1358899" cy="135889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F49BB6-4702-423C-BA00-36FEEBE0D31D}" name="Table2" displayName="Table2" ref="C10:L15" totalsRowShown="0" headerRowDxfId="18" dataDxfId="17">
  <autoFilter ref="C10:L15" xr:uid="{87F49BB6-4702-423C-BA00-36FEEBE0D31D}"/>
  <tableColumns count="10">
    <tableColumn id="1" xr3:uid="{C58F4B3F-A027-49C5-B619-6162A568E196}" name="Category" dataDxfId="16"/>
    <tableColumn id="2" xr3:uid="{F54D8E65-FCEE-4044-9B18-7BDE79E719DF}" name="Task Name" dataDxfId="15"/>
    <tableColumn id="3" xr3:uid="{743C6642-EC38-4536-BB6B-A01D69E0F9D1}" name="Vendor" dataDxfId="14"/>
    <tableColumn id="4" xr3:uid="{15091163-07EC-46B3-8DC5-3FA39F8D5A01}" name="Planned_x000a_Cost" dataDxfId="13"/>
    <tableColumn id="5" xr3:uid="{CD3A4C2B-4088-45A6-8CF5-AA3BF185DFB9}" name="Actual_x000a_Cost" dataDxfId="12"/>
    <tableColumn id="6" xr3:uid="{5BC3EAFB-E610-4B3C-B462-9FDA12244A36}" name="Variance_x000a_(±)" dataDxfId="11">
      <calculatedColumnFormula>IF(Table2[[#This Row],[Category]]="","",Table2[[#This Row],[Planned
Cost]]-Table2[[#This Row],[Actual
Cost]])</calculatedColumnFormula>
    </tableColumn>
    <tableColumn id="7" xr3:uid="{49A51F7E-E154-494E-85EB-3C8B3100569F}" name="%_x000a_Completed" dataDxfId="10"/>
    <tableColumn id="8" xr3:uid="{CFB420BF-5B05-42B6-AD83-9712B72758B8}" name="Completion_x000a_Status" dataDxfId="9"/>
    <tableColumn id="9" xr3:uid="{3BDD2DF9-19DE-4CD7-9631-F679A2863AAE}" name="Due Date" dataDxfId="8"/>
    <tableColumn id="10" xr3:uid="{2EC18BB7-6508-418A-B2F0-6964501C6DF5}" name="Comments/Notes" dataDxf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CA4EB3-41A4-424E-BEA5-333E13B67444}" name="StatusT" displayName="StatusT" ref="D3:D7" totalsRowShown="0">
  <autoFilter ref="D3:D7" xr:uid="{D5CA4EB3-41A4-424E-BEA5-333E13B67444}"/>
  <tableColumns count="1">
    <tableColumn id="1" xr3:uid="{8B400F2B-FC44-4CF4-AF17-9C18A4BEF68B}" name="Sta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6214F-54A0-4C99-A118-482E01035B96}">
  <dimension ref="C2:L16"/>
  <sheetViews>
    <sheetView showGridLines="0" tabSelected="1" zoomScale="90" zoomScaleNormal="90" workbookViewId="0">
      <selection activeCell="J22" sqref="J22"/>
    </sheetView>
  </sheetViews>
  <sheetFormatPr defaultRowHeight="16.5" x14ac:dyDescent="0.3"/>
  <cols>
    <col min="1" max="2" width="2" customWidth="1"/>
    <col min="3" max="3" width="25" customWidth="1"/>
    <col min="4" max="4" width="21.625" customWidth="1"/>
    <col min="5" max="5" width="15.25" customWidth="1"/>
    <col min="6" max="6" width="12.125" bestFit="1" customWidth="1"/>
    <col min="7" max="7" width="10.75" bestFit="1" customWidth="1"/>
    <col min="8" max="8" width="12.625" bestFit="1" customWidth="1"/>
    <col min="9" max="9" width="11" customWidth="1"/>
    <col min="10" max="10" width="15.25" bestFit="1" customWidth="1"/>
    <col min="11" max="11" width="13.875" customWidth="1"/>
    <col min="12" max="12" width="23.375" customWidth="1"/>
  </cols>
  <sheetData>
    <row r="2" spans="3:12" ht="27" x14ac:dyDescent="0.5">
      <c r="C2" s="4" t="s">
        <v>38</v>
      </c>
      <c r="G2" s="7" t="s">
        <v>42</v>
      </c>
      <c r="H2" s="7"/>
      <c r="I2" s="7"/>
    </row>
    <row r="3" spans="3:12" x14ac:dyDescent="0.3">
      <c r="C3" s="5" t="s">
        <v>11</v>
      </c>
      <c r="D3" s="5" t="s">
        <v>20</v>
      </c>
      <c r="G3" s="13"/>
      <c r="H3" s="10" t="s">
        <v>39</v>
      </c>
      <c r="I3" s="23">
        <f>COUNTA(Table2[Task Name])</f>
        <v>4</v>
      </c>
    </row>
    <row r="4" spans="3:12" x14ac:dyDescent="0.3">
      <c r="C4" s="5" t="s">
        <v>12</v>
      </c>
      <c r="D4" s="5" t="s">
        <v>19</v>
      </c>
      <c r="G4" s="14"/>
      <c r="H4" s="11" t="s">
        <v>40</v>
      </c>
      <c r="I4" s="24">
        <f>COUNTIF(Table2[Completion
Status],H4)</f>
        <v>1</v>
      </c>
    </row>
    <row r="5" spans="3:12" x14ac:dyDescent="0.3">
      <c r="C5" s="5" t="s">
        <v>13</v>
      </c>
      <c r="D5" s="5" t="s">
        <v>18</v>
      </c>
      <c r="G5" s="14"/>
      <c r="H5" s="11" t="s">
        <v>25</v>
      </c>
      <c r="I5" s="24">
        <f>COUNTIF(Table2[Completion
Status],H5)</f>
        <v>2</v>
      </c>
    </row>
    <row r="6" spans="3:12" x14ac:dyDescent="0.3">
      <c r="C6" s="5" t="s">
        <v>14</v>
      </c>
      <c r="D6" s="5" t="s">
        <v>17</v>
      </c>
      <c r="G6" s="14"/>
      <c r="H6" s="11" t="s">
        <v>24</v>
      </c>
      <c r="I6" s="24">
        <f>COUNTIF(Table2[Completion
Status],H6)</f>
        <v>1</v>
      </c>
    </row>
    <row r="7" spans="3:12" x14ac:dyDescent="0.3">
      <c r="C7" s="5" t="s">
        <v>15</v>
      </c>
      <c r="D7" s="5" t="s">
        <v>16</v>
      </c>
      <c r="G7" s="14"/>
      <c r="H7" s="11" t="s">
        <v>26</v>
      </c>
      <c r="I7" s="24">
        <f>COUNTIF(Table2[Completion
Status],H7)</f>
        <v>0</v>
      </c>
    </row>
    <row r="8" spans="3:12" x14ac:dyDescent="0.3">
      <c r="G8" s="15"/>
      <c r="H8" s="12" t="s">
        <v>41</v>
      </c>
      <c r="I8" s="25">
        <f>AVERAGE(Table2[%
Completed])</f>
        <v>0.69</v>
      </c>
    </row>
    <row r="9" spans="3:12" x14ac:dyDescent="0.3">
      <c r="H9" s="8"/>
      <c r="I9" s="9"/>
    </row>
    <row r="10" spans="3:12" ht="33" x14ac:dyDescent="0.3">
      <c r="C10" s="2" t="s">
        <v>0</v>
      </c>
      <c r="D10" s="2" t="s">
        <v>1</v>
      </c>
      <c r="E10" s="2" t="s">
        <v>21</v>
      </c>
      <c r="F10" s="3" t="s">
        <v>35</v>
      </c>
      <c r="G10" s="3" t="s">
        <v>36</v>
      </c>
      <c r="H10" s="3" t="s">
        <v>37</v>
      </c>
      <c r="I10" s="2" t="s">
        <v>28</v>
      </c>
      <c r="J10" s="3" t="s">
        <v>34</v>
      </c>
      <c r="K10" s="2" t="s">
        <v>2</v>
      </c>
      <c r="L10" s="2" t="s">
        <v>3</v>
      </c>
    </row>
    <row r="11" spans="3:12" x14ac:dyDescent="0.3">
      <c r="C11" s="17" t="s">
        <v>4</v>
      </c>
      <c r="D11" s="17" t="s">
        <v>5</v>
      </c>
      <c r="E11" s="18" t="s">
        <v>22</v>
      </c>
      <c r="F11" s="19">
        <v>100</v>
      </c>
      <c r="G11" s="19">
        <v>95</v>
      </c>
      <c r="H11" s="19">
        <f>IF(Table2[[#This Row],[Category]]="","",Table2[[#This Row],[Planned
Cost]]-Table2[[#This Row],[Actual
Cost]])</f>
        <v>5</v>
      </c>
      <c r="I11" s="20">
        <v>0.8</v>
      </c>
      <c r="J11" s="17" t="s">
        <v>25</v>
      </c>
      <c r="K11" s="17" t="s">
        <v>6</v>
      </c>
      <c r="L11" s="17" t="s">
        <v>7</v>
      </c>
    </row>
    <row r="12" spans="3:12" x14ac:dyDescent="0.3">
      <c r="C12" s="17" t="s">
        <v>8</v>
      </c>
      <c r="D12" s="17" t="s">
        <v>9</v>
      </c>
      <c r="E12" s="17" t="s">
        <v>23</v>
      </c>
      <c r="F12" s="19">
        <v>200</v>
      </c>
      <c r="G12" s="19">
        <v>194</v>
      </c>
      <c r="H12" s="19">
        <f>IF(Table2[[#This Row],[Category]]="","",Table2[[#This Row],[Planned
Cost]]-Table2[[#This Row],[Actual
Cost]])</f>
        <v>6</v>
      </c>
      <c r="I12" s="20">
        <v>1</v>
      </c>
      <c r="J12" s="17" t="s">
        <v>40</v>
      </c>
      <c r="K12" s="17" t="s">
        <v>6</v>
      </c>
      <c r="L12" s="17" t="s">
        <v>10</v>
      </c>
    </row>
    <row r="13" spans="3:12" x14ac:dyDescent="0.3">
      <c r="C13" s="18" t="s">
        <v>29</v>
      </c>
      <c r="D13" s="18" t="s">
        <v>30</v>
      </c>
      <c r="E13" s="17" t="s">
        <v>31</v>
      </c>
      <c r="F13" s="19">
        <v>500</v>
      </c>
      <c r="G13" s="19">
        <v>550</v>
      </c>
      <c r="H13" s="19">
        <f>IF(Table2[[#This Row],[Category]]="","",Table2[[#This Row],[Planned
Cost]]-Table2[[#This Row],[Actual
Cost]])</f>
        <v>-50</v>
      </c>
      <c r="I13" s="20">
        <v>0.66</v>
      </c>
      <c r="J13" s="17" t="s">
        <v>25</v>
      </c>
      <c r="K13" s="17" t="s">
        <v>6</v>
      </c>
      <c r="L13" s="17" t="s">
        <v>10</v>
      </c>
    </row>
    <row r="14" spans="3:12" ht="18.75" customHeight="1" x14ac:dyDescent="0.3">
      <c r="C14" s="18" t="s">
        <v>33</v>
      </c>
      <c r="D14" s="18" t="s">
        <v>32</v>
      </c>
      <c r="E14" s="17" t="s">
        <v>31</v>
      </c>
      <c r="F14" s="19">
        <v>300</v>
      </c>
      <c r="G14" s="19">
        <v>308</v>
      </c>
      <c r="H14" s="19">
        <f>IF(Table2[[#This Row],[Category]]="","",Table2[[#This Row],[Planned
Cost]]-Table2[[#This Row],[Actual
Cost]])</f>
        <v>-8</v>
      </c>
      <c r="I14" s="20">
        <v>0.3</v>
      </c>
      <c r="J14" s="17" t="s">
        <v>24</v>
      </c>
      <c r="K14" s="17" t="s">
        <v>6</v>
      </c>
      <c r="L14" s="17" t="s">
        <v>10</v>
      </c>
    </row>
    <row r="15" spans="3:12" x14ac:dyDescent="0.3">
      <c r="C15" s="21"/>
      <c r="D15" s="21"/>
      <c r="E15" s="21"/>
      <c r="F15" s="22"/>
      <c r="G15" s="22"/>
      <c r="H15" s="22" t="str">
        <f>IF(Table2[[#This Row],[Category]]="","",Table2[[#This Row],[Planned
Cost]]-Table2[[#This Row],[Actual
Cost]])</f>
        <v/>
      </c>
      <c r="I15" s="21"/>
      <c r="J15" s="21"/>
      <c r="K15" s="21"/>
      <c r="L15" s="21"/>
    </row>
    <row r="16" spans="3:12" x14ac:dyDescent="0.3">
      <c r="C16" s="2"/>
      <c r="D16" s="2"/>
      <c r="E16" s="2"/>
      <c r="F16" s="16">
        <f>SUM(F11:F15)</f>
        <v>1100</v>
      </c>
      <c r="G16" s="16">
        <f>SUM(G11:G15)</f>
        <v>1147</v>
      </c>
      <c r="H16" s="16">
        <f>F16-G16</f>
        <v>-47</v>
      </c>
      <c r="I16" s="2"/>
      <c r="J16" s="2"/>
      <c r="K16" s="2"/>
      <c r="L16" s="2"/>
    </row>
  </sheetData>
  <conditionalFormatting sqref="C11:C15">
    <cfRule type="expression" dxfId="6" priority="5">
      <formula>$C11=""</formula>
    </cfRule>
  </conditionalFormatting>
  <conditionalFormatting sqref="I11:I15">
    <cfRule type="dataBar" priority="7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{ACE06254-19E0-4C4E-A317-E58F2231DAA2}</x14:id>
        </ext>
      </extLst>
    </cfRule>
  </conditionalFormatting>
  <conditionalFormatting sqref="J11:J15">
    <cfRule type="cellIs" dxfId="5" priority="4" operator="equal">
      <formula>"Started"</formula>
    </cfRule>
    <cfRule type="cellIs" dxfId="4" priority="3" operator="equal">
      <formula>"Completed"</formula>
    </cfRule>
    <cfRule type="cellIs" dxfId="3" priority="2" operator="equal">
      <formula>"In Progress"</formula>
    </cfRule>
    <cfRule type="cellIs" dxfId="2" priority="1" operator="equal">
      <formula>"Pending"</formula>
    </cfRule>
  </conditionalFormatting>
  <dataValidations count="2">
    <dataValidation allowBlank="1" showInputMessage="1" showErrorMessage="1" prompt="Insert row here for new line item." sqref="C15" xr:uid="{0D1D2816-609D-4D8E-B4C1-1C25AFA51E99}"/>
    <dataValidation type="list" allowBlank="1" showInputMessage="1" showErrorMessage="1" sqref="J11:J15" xr:uid="{C8EAF5AD-F31B-472B-AA06-1233FDA936AE}">
      <formula1>INDIRECT("StatusT[Status]")</formula1>
    </dataValidation>
  </dataValidations>
  <pageMargins left="0.7" right="0.7" top="0.75" bottom="0.75" header="0.3" footer="0.3"/>
  <drawing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CE06254-19E0-4C4E-A317-E58F2231DA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I11:I15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09167-6333-4188-AD83-82E71BEA779A}">
  <dimension ref="C1:D7"/>
  <sheetViews>
    <sheetView workbookViewId="0">
      <selection activeCell="D2" sqref="D2"/>
    </sheetView>
  </sheetViews>
  <sheetFormatPr defaultRowHeight="16.5" x14ac:dyDescent="0.3"/>
  <cols>
    <col min="4" max="4" width="9.875" bestFit="1" customWidth="1"/>
  </cols>
  <sheetData>
    <row r="1" spans="3:4" x14ac:dyDescent="0.3">
      <c r="D1" s="6" t="s">
        <v>43</v>
      </c>
    </row>
    <row r="3" spans="3:4" x14ac:dyDescent="0.3">
      <c r="D3" t="s">
        <v>27</v>
      </c>
    </row>
    <row r="4" spans="3:4" x14ac:dyDescent="0.3">
      <c r="C4" s="1"/>
      <c r="D4" t="s">
        <v>24</v>
      </c>
    </row>
    <row r="5" spans="3:4" x14ac:dyDescent="0.3">
      <c r="C5" s="1"/>
      <c r="D5" s="6" t="s">
        <v>40</v>
      </c>
    </row>
    <row r="6" spans="3:4" x14ac:dyDescent="0.3">
      <c r="D6" t="s">
        <v>25</v>
      </c>
    </row>
    <row r="7" spans="3:4" x14ac:dyDescent="0.3">
      <c r="D7" t="s">
        <v>26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Cost Tracker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 Rauf</dc:creator>
  <cp:lastModifiedBy>Asad Rauf</cp:lastModifiedBy>
  <dcterms:created xsi:type="dcterms:W3CDTF">2025-04-14T16:40:45Z</dcterms:created>
  <dcterms:modified xsi:type="dcterms:W3CDTF">2025-04-18T06:42:52Z</dcterms:modified>
</cp:coreProperties>
</file>